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973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76" i="1" l="1"/>
  <c r="G138" i="1"/>
  <c r="I195" i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<sst xmlns="http://schemas.openxmlformats.org/spreadsheetml/2006/main" count="351" uniqueCount="144">
  <si>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</si>
  <si>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</si>
  <si>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</si>
  <si>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</si>
  <si>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</si>
  <si>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</si>
  <si>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</si>
  <si>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</si>
  <si>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</si>
  <si>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</si>
  <si>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</si>
  <si>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</si>
  <si>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</si>
  <si>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</si>
  <si>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</si>
  <si>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</si>
  <si>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</si>
  <si>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</si>
  <si>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</si>
  <si>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</si>
  <si>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</si>
  <si>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</si>
  <si>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</si>
  <si>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</si>
  <si>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</si>
  <si>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</si>
  <si>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</si>
  <si>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</si>
  <si>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</si>
  <si>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</si>
  <si>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</si>
  <si>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</si>
  <si>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</si>
  <si>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</si>
  <si>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</si>
  <si>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</si>
  <si>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</si>
  <si>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</si>
  <si>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</si>
  <si>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</si>
  <si>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</si>
  <si>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</si>
  <si>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</si>
  <si>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Макароны отварные с маслом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</si>
  <si>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</si>
  <si>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</si>
  <si>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</si>
  <si>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</si>
  <si>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</si>
  <si>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</si>
  <si>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</si>
  <si>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</si>
  <si>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</si>
  <si>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</si>
  <si>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</si>
  <si>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Каша "Полтовская" рассыпчатая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</si>
  <si>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</si>
  <si>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</si>
  <si>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</si>
  <si>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</si>
  <si>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</si>
  <si>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</si>
  <si>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</si>
  <si>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</si>
  <si>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</si>
  <si>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</si>
  <si>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</si>
  <si>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</si>
  <si>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</si>
  <si>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</si>
  <si>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</si>
  <si>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</si>
  <si>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</si>
  <si>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</si>
  <si>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</si>
  <si>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</si>
  <si>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</si>
  <si>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</si>
  <si>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</si>
  <si>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</si>
  <si>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</si>
  <si>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</si>
  <si>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</si>
  <si>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</si>
  <si>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</si>
  <si>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</si>
  <si>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</si>
  <si>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</si>
  <si>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</si>
  <si>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</si>
  <si>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</si>
  <si>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</si>
  <si>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</si>
  <si>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</si>
  <si>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</si>
  <si>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</si>
  <si>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</si>
  <si>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</si>
  <si>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</si>
  <si>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</si>
  <si>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</si>
  <si>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</si>
  <si>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</si>
  <si>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</si>
  <si>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</si>
  <si>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</si>
  <si>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</si>
  <si>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</si>
  <si>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</si>
  <si>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</si>
  <si>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</si>
  <si>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</si>
  <si>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</si>
  <si>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</si>
  <si>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</si>
  <si>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</si>
  <si>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</si>
  <si>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</si>
  <si>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</si>
  <si>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</si>
  <si>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</si>
  <si>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</si>
  <si>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</si>
  <si>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 xml:space="preserve">Кломпот из смеси сухофруктов 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</si>
  <si>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</si>
  <si>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</si>
  <si>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</si>
  <si>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</si>
  <si>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</si>
  <si>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</si>
  <si>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</si>
  <si>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</si>
  <si>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</si>
  <si>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</si>
  <si>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 xml:space="preserve">Каша гречневая рассыпчатая </t>
  </si>
  <si>
    <t>КП25078</t>
  </si>
  <si>
    <t xml:space="preserve">Хлеб пшеничный </t>
  </si>
  <si>
    <t>Хлеб ржаной</t>
  </si>
  <si>
    <t>Хлеб пшеничный</t>
  </si>
  <si>
    <t xml:space="preserve">Хлеб ржаной </t>
  </si>
  <si>
    <t>Йогурт</t>
  </si>
  <si>
    <t>МОБУ СОШ с.Талалаевка</t>
  </si>
  <si>
    <t>И.О.Директора</t>
  </si>
  <si>
    <t>Карташова Н.И.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</si>
</sst>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5" sqref="N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 x14ac:dyDescent="0.25">
      <c r="A1" s="1" t="s">
        <v>7</v>
      </c>
      <c r="C1" s="51" t="s">
        <v>141</v>
      </c>
      <c r="D1" s="52"/>
      <c r="E1" s="52"/>
      <c r="F1" s="12" t="s">
        <v>16</v>
      </c>
      <c r="G1" s="2" t="s">
        <v>17</v>
      </c>
      <c r="H1" s="53" t="s">
        <v>142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143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50" t="s">
        <v>9</v>
      </c>
      <c r="G3" s="2" t="s">
        <v>19</v>
      </c>
      <c r="H3" s="47">
        <v>14</v>
      </c>
      <c r="I3" s="47">
        <v>11</v>
      </c>
      <c r="J3" s="48">
        <v>2025</v>
      </c>
      <c r="K3" s="49"/>
    </row>
    <row r="4" spans="1:12" ht="13.5" thickBot="1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8" t="s">
        <v>134</v>
      </c>
      <c r="F6" s="39">
        <v>220</v>
      </c>
      <c r="G6" s="39">
        <v>13</v>
      </c>
      <c r="H6" s="39">
        <v>12</v>
      </c>
      <c r="I6" s="39">
        <v>20</v>
      </c>
      <c r="J6" s="39">
        <v>260</v>
      </c>
      <c r="K6" s="40" t="s">
        <v>99</v>
      </c>
      <c r="L6" s="39">
        <v>71.09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53</v>
      </c>
      <c r="L8" s="42"/>
    </row>
    <row r="9" spans="1:12" ht="15" x14ac:dyDescent="0.25">
      <c r="A9" s="23"/>
      <c r="B9" s="15"/>
      <c r="C9" s="11"/>
      <c r="D9" s="7" t="s">
        <v>23</v>
      </c>
      <c r="E9" s="41" t="s">
        <v>136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5" x14ac:dyDescent="0.25">
      <c r="A10" s="23"/>
      <c r="B10" s="15"/>
      <c r="C10" s="11"/>
      <c r="D10" s="7"/>
      <c r="E10" s="41" t="s">
        <v>140</v>
      </c>
      <c r="F10" s="42">
        <v>40</v>
      </c>
      <c r="G10" s="42">
        <v>2</v>
      </c>
      <c r="H10" s="42">
        <v>7</v>
      </c>
      <c r="I10" s="42">
        <v>26</v>
      </c>
      <c r="J10" s="42">
        <v>163</v>
      </c>
      <c r="K10" s="43" t="s">
        <v>135</v>
      </c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18</v>
      </c>
      <c r="H13" s="19">
        <f t="shared" si="0"/>
        <v>19</v>
      </c>
      <c r="I13" s="19">
        <f t="shared" si="0"/>
        <v>67</v>
      </c>
      <c r="J13" s="19">
        <f t="shared" si="0"/>
        <v>544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 t="s">
        <v>48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56</v>
      </c>
      <c r="L15" s="42">
        <v>79.73</v>
      </c>
    </row>
    <row r="16" spans="1:12" ht="15" x14ac:dyDescent="0.25">
      <c r="A16" s="23"/>
      <c r="B16" s="15"/>
      <c r="C16" s="11"/>
      <c r="D16" s="7" t="s">
        <v>28</v>
      </c>
      <c r="E16" s="41" t="s">
        <v>50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57</v>
      </c>
      <c r="L16" s="42"/>
    </row>
    <row r="17" spans="1:12" ht="15" x14ac:dyDescent="0.25">
      <c r="A17" s="23"/>
      <c r="B17" s="15"/>
      <c r="C17" s="11"/>
      <c r="D17" s="7" t="s">
        <v>29</v>
      </c>
      <c r="E17" s="41" t="s">
        <v>55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58</v>
      </c>
      <c r="L17" s="42"/>
    </row>
    <row r="18" spans="1:12" ht="15" x14ac:dyDescent="0.25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59</v>
      </c>
      <c r="L18" s="42"/>
    </row>
    <row r="19" spans="1:12" ht="15" x14ac:dyDescent="0.25">
      <c r="A19" s="23"/>
      <c r="B19" s="15"/>
      <c r="C19" s="11"/>
      <c r="D19" s="7" t="s">
        <v>31</v>
      </c>
      <c r="E19" s="41" t="s">
        <v>136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5" x14ac:dyDescent="0.25">
      <c r="A20" s="23"/>
      <c r="B20" s="15"/>
      <c r="C20" s="11"/>
      <c r="D20" s="7" t="s">
        <v>32</v>
      </c>
      <c r="E20" s="41" t="s">
        <v>137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79.73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1205</v>
      </c>
      <c r="G24" s="32">
        <f>G13+G23</f>
        <v>42</v>
      </c>
      <c r="H24" s="32">
        <f>H13+H23</f>
        <v>43</v>
      </c>
      <c r="I24" s="32">
        <f>I13+I23</f>
        <v>168</v>
      </c>
      <c r="J24" s="32">
        <f>J13+J23</f>
        <v>1280</v>
      </c>
      <c r="K24" s="32"/>
      <c r="L24" s="32">
        <f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8" t="s">
        <v>60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62</v>
      </c>
      <c r="L25" s="39">
        <v>71.09</v>
      </c>
    </row>
    <row r="26" spans="1:12" ht="15" x14ac:dyDescent="0.25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63</v>
      </c>
      <c r="L26" s="42"/>
    </row>
    <row r="27" spans="1:12" ht="25.5" x14ac:dyDescent="0.25">
      <c r="A27" s="14"/>
      <c r="B27" s="15"/>
      <c r="C27" s="11"/>
      <c r="D27" s="7" t="s">
        <v>22</v>
      </c>
      <c r="E27" s="41" t="s">
        <v>61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64</v>
      </c>
      <c r="L27" s="42"/>
    </row>
    <row r="28" spans="1:12" ht="15" x14ac:dyDescent="0.25">
      <c r="A28" s="14"/>
      <c r="B28" s="15"/>
      <c r="C28" s="11"/>
      <c r="D28" s="7" t="s">
        <v>23</v>
      </c>
      <c r="E28" s="41" t="s">
        <v>138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65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66</v>
      </c>
      <c r="L33" s="42">
        <v>79.73</v>
      </c>
    </row>
    <row r="34" spans="1:12" ht="15" x14ac:dyDescent="0.25">
      <c r="A34" s="14"/>
      <c r="B34" s="15"/>
      <c r="C34" s="11"/>
      <c r="D34" s="7" t="s">
        <v>27</v>
      </c>
      <c r="E34" s="41" t="s">
        <v>67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68</v>
      </c>
      <c r="L34" s="42"/>
    </row>
    <row r="35" spans="1:12" ht="15" x14ac:dyDescent="0.25">
      <c r="A35" s="14"/>
      <c r="B35" s="15"/>
      <c r="C35" s="11"/>
      <c r="D35" s="7" t="s">
        <v>28</v>
      </c>
      <c r="E35" s="41" t="s">
        <v>111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69</v>
      </c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 t="s">
        <v>70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71</v>
      </c>
      <c r="L37" s="42"/>
    </row>
    <row r="38" spans="1:12" ht="15" x14ac:dyDescent="0.25">
      <c r="A38" s="14"/>
      <c r="B38" s="15"/>
      <c r="C38" s="11"/>
      <c r="D38" s="7" t="s">
        <v>31</v>
      </c>
      <c r="E38" s="41" t="s">
        <v>138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5" x14ac:dyDescent="0.25">
      <c r="A39" s="14"/>
      <c r="B39" s="15"/>
      <c r="C39" s="11"/>
      <c r="D39" s="7" t="s">
        <v>32</v>
      </c>
      <c r="E39" s="41" t="s">
        <v>139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150.82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8" t="s">
        <v>133</v>
      </c>
      <c r="F44" s="39">
        <v>260</v>
      </c>
      <c r="G44" s="39">
        <v>12</v>
      </c>
      <c r="H44" s="39">
        <v>11</v>
      </c>
      <c r="I44" s="39">
        <v>23</v>
      </c>
      <c r="J44" s="39">
        <v>283</v>
      </c>
      <c r="K44" s="40" t="s">
        <v>73</v>
      </c>
      <c r="L44" s="39">
        <v>71.09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75</v>
      </c>
      <c r="L46" s="42"/>
    </row>
    <row r="47" spans="1:12" ht="15" x14ac:dyDescent="0.25">
      <c r="A47" s="23"/>
      <c r="B47" s="15"/>
      <c r="C47" s="11"/>
      <c r="D47" s="7" t="s">
        <v>23</v>
      </c>
      <c r="E47" s="41" t="s">
        <v>138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5.5" x14ac:dyDescent="0.25">
      <c r="A49" s="23"/>
      <c r="B49" s="15"/>
      <c r="C49" s="11"/>
      <c r="D49" s="6"/>
      <c r="E49" s="41" t="s">
        <v>76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73</v>
      </c>
      <c r="L49" s="42"/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77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79</v>
      </c>
      <c r="L52" s="42">
        <v>79.73</v>
      </c>
    </row>
    <row r="53" spans="1:12" ht="15" x14ac:dyDescent="0.25">
      <c r="A53" s="23"/>
      <c r="B53" s="15"/>
      <c r="C53" s="11"/>
      <c r="D53" s="7" t="s">
        <v>27</v>
      </c>
      <c r="E53" s="41" t="s">
        <v>49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80</v>
      </c>
      <c r="L53" s="42"/>
    </row>
    <row r="54" spans="1:12" ht="15" x14ac:dyDescent="0.25">
      <c r="A54" s="23"/>
      <c r="B54" s="15"/>
      <c r="C54" s="11"/>
      <c r="D54" s="7" t="s">
        <v>28</v>
      </c>
      <c r="E54" s="41" t="s">
        <v>78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81</v>
      </c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82</v>
      </c>
      <c r="L56" s="42"/>
    </row>
    <row r="57" spans="1:12" ht="15" x14ac:dyDescent="0.25">
      <c r="A57" s="23"/>
      <c r="B57" s="15"/>
      <c r="C57" s="11"/>
      <c r="D57" s="7" t="s">
        <v>31</v>
      </c>
      <c r="E57" s="41" t="s">
        <v>136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5" x14ac:dyDescent="0.25">
      <c r="A58" s="23"/>
      <c r="B58" s="15"/>
      <c r="C58" s="11"/>
      <c r="D58" s="7" t="s">
        <v>32</v>
      </c>
      <c r="E58" s="41" t="s">
        <v>139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79.73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1265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150.82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8" t="s">
        <v>43</v>
      </c>
      <c r="F63" s="39">
        <v>160</v>
      </c>
      <c r="G63" s="39">
        <v>4</v>
      </c>
      <c r="H63" s="39">
        <v>6</v>
      </c>
      <c r="I63" s="39">
        <v>29</v>
      </c>
      <c r="J63" s="39">
        <v>229</v>
      </c>
      <c r="K63" s="40" t="s">
        <v>85</v>
      </c>
      <c r="L63" s="39">
        <v>71.09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53</v>
      </c>
      <c r="L65" s="42"/>
    </row>
    <row r="66" spans="1:12" ht="15" x14ac:dyDescent="0.25">
      <c r="A66" s="23"/>
      <c r="B66" s="15"/>
      <c r="C66" s="11"/>
      <c r="D66" s="7" t="s">
        <v>23</v>
      </c>
      <c r="E66" s="41" t="s">
        <v>136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5.5" x14ac:dyDescent="0.25">
      <c r="A68" s="23"/>
      <c r="B68" s="15"/>
      <c r="C68" s="11"/>
      <c r="D68" s="6"/>
      <c r="E68" s="41" t="s">
        <v>84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53</v>
      </c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18">SUM(G63:G69)</f>
        <v>16</v>
      </c>
      <c r="H70" s="19">
        <f t="shared" ref="H70" si="19">SUM(H63:H69)</f>
        <v>19</v>
      </c>
      <c r="I70" s="19">
        <f t="shared" ref="I70" si="20">SUM(I63:I69)</f>
        <v>67</v>
      </c>
      <c r="J70" s="19">
        <f t="shared" ref="J70:L70" si="21">SUM(J63:J69)</f>
        <v>508</v>
      </c>
      <c r="K70" s="25"/>
      <c r="L70" s="19">
        <f t="shared" si="21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 t="s">
        <v>86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83</v>
      </c>
      <c r="L72" s="42">
        <v>79.73</v>
      </c>
    </row>
    <row r="73" spans="1:12" ht="15" x14ac:dyDescent="0.25">
      <c r="A73" s="23"/>
      <c r="B73" s="15"/>
      <c r="C73" s="11"/>
      <c r="D73" s="7" t="s">
        <v>28</v>
      </c>
      <c r="E73" s="41" t="s">
        <v>72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75</v>
      </c>
      <c r="L73" s="42"/>
    </row>
    <row r="74" spans="1:12" ht="15" x14ac:dyDescent="0.25">
      <c r="A74" s="23"/>
      <c r="B74" s="15"/>
      <c r="C74" s="11"/>
      <c r="D74" s="7" t="s">
        <v>29</v>
      </c>
      <c r="E74" s="41" t="s">
        <v>87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89</v>
      </c>
      <c r="L74" s="42"/>
    </row>
    <row r="75" spans="1:12" ht="15" x14ac:dyDescent="0.25">
      <c r="A75" s="23"/>
      <c r="B75" s="15"/>
      <c r="C75" s="11"/>
      <c r="D75" s="7" t="s">
        <v>30</v>
      </c>
      <c r="E75" s="41" t="s">
        <v>88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59</v>
      </c>
      <c r="L75" s="42"/>
    </row>
    <row r="76" spans="1:12" ht="15" x14ac:dyDescent="0.25">
      <c r="A76" s="23"/>
      <c r="B76" s="15"/>
      <c r="C76" s="11"/>
      <c r="D76" s="7" t="s">
        <v>31</v>
      </c>
      <c r="E76" s="41" t="s">
        <v>136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5" x14ac:dyDescent="0.25">
      <c r="A77" s="23"/>
      <c r="B77" s="15"/>
      <c r="C77" s="11"/>
      <c r="D77" s="7" t="s">
        <v>32</v>
      </c>
      <c r="E77" s="41" t="s">
        <v>137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79.73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1235</v>
      </c>
      <c r="G81" s="32">
        <f>G70+G80</f>
        <v>40</v>
      </c>
      <c r="H81" s="32">
        <f>H70+H80</f>
        <v>43</v>
      </c>
      <c r="I81" s="32">
        <f>I70+I80</f>
        <v>168</v>
      </c>
      <c r="J81" s="32">
        <f>J70+J80</f>
        <v>1215</v>
      </c>
      <c r="K81" s="32"/>
      <c r="L81" s="32">
        <f>L70+L80</f>
        <v>150.82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8" t="s">
        <v>90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91</v>
      </c>
      <c r="L82" s="39">
        <v>71.09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53</v>
      </c>
      <c r="L84" s="42"/>
    </row>
    <row r="85" spans="1:12" ht="15" x14ac:dyDescent="0.25">
      <c r="A85" s="23"/>
      <c r="B85" s="15"/>
      <c r="C85" s="11"/>
      <c r="D85" s="7" t="s">
        <v>23</v>
      </c>
      <c r="E85" s="41" t="s">
        <v>136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 t="s">
        <v>92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95</v>
      </c>
      <c r="L91" s="42">
        <v>79.73</v>
      </c>
    </row>
    <row r="92" spans="1:12" ht="25.5" x14ac:dyDescent="0.25">
      <c r="A92" s="23"/>
      <c r="B92" s="15"/>
      <c r="C92" s="11"/>
      <c r="D92" s="7" t="s">
        <v>28</v>
      </c>
      <c r="E92" s="41" t="s">
        <v>93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96</v>
      </c>
      <c r="L92" s="42"/>
    </row>
    <row r="93" spans="1:12" ht="15" x14ac:dyDescent="0.25">
      <c r="A93" s="23"/>
      <c r="B93" s="15"/>
      <c r="C93" s="11"/>
      <c r="D93" s="7" t="s">
        <v>29</v>
      </c>
      <c r="E93" s="41" t="s">
        <v>51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97</v>
      </c>
      <c r="L93" s="42"/>
    </row>
    <row r="94" spans="1:12" ht="25.5" x14ac:dyDescent="0.25">
      <c r="A94" s="23"/>
      <c r="B94" s="15"/>
      <c r="C94" s="11"/>
      <c r="D94" s="7" t="s">
        <v>30</v>
      </c>
      <c r="E94" s="41" t="s">
        <v>94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64</v>
      </c>
      <c r="L94" s="42"/>
    </row>
    <row r="95" spans="1:12" ht="15" x14ac:dyDescent="0.25">
      <c r="A95" s="23"/>
      <c r="B95" s="15"/>
      <c r="C95" s="11"/>
      <c r="D95" s="7" t="s">
        <v>31</v>
      </c>
      <c r="E95" s="41" t="s">
        <v>136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5" x14ac:dyDescent="0.25">
      <c r="A96" s="23"/>
      <c r="B96" s="15"/>
      <c r="C96" s="11"/>
      <c r="D96" s="7" t="s">
        <v>32</v>
      </c>
      <c r="E96" s="41" t="s">
        <v>137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79.73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150.82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8" t="s">
        <v>98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99</v>
      </c>
      <c r="L101" s="39">
        <v>71.09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41" t="s">
        <v>44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100</v>
      </c>
      <c r="L103" s="42"/>
    </row>
    <row r="104" spans="1:12" ht="15" x14ac:dyDescent="0.25">
      <c r="A104" s="23"/>
      <c r="B104" s="15"/>
      <c r="C104" s="11"/>
      <c r="D104" s="7" t="s">
        <v>23</v>
      </c>
      <c r="E104" s="41" t="s">
        <v>138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 t="s">
        <v>45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112</v>
      </c>
      <c r="L110" s="42">
        <v>79.73</v>
      </c>
    </row>
    <row r="111" spans="1:12" ht="15" x14ac:dyDescent="0.25">
      <c r="A111" s="23"/>
      <c r="B111" s="15"/>
      <c r="C111" s="11"/>
      <c r="D111" s="7" t="s">
        <v>28</v>
      </c>
      <c r="E111" s="41" t="s">
        <v>101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113</v>
      </c>
      <c r="L111" s="42"/>
    </row>
    <row r="112" spans="1:12" ht="15" x14ac:dyDescent="0.25">
      <c r="A112" s="23"/>
      <c r="B112" s="15"/>
      <c r="C112" s="11"/>
      <c r="D112" s="7" t="s">
        <v>29</v>
      </c>
      <c r="E112" s="41" t="s">
        <v>102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57</v>
      </c>
      <c r="L112" s="42"/>
    </row>
    <row r="113" spans="1:12" ht="15" x14ac:dyDescent="0.25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59</v>
      </c>
      <c r="L113" s="42"/>
    </row>
    <row r="114" spans="1:12" ht="15" x14ac:dyDescent="0.25">
      <c r="A114" s="23"/>
      <c r="B114" s="15"/>
      <c r="C114" s="11"/>
      <c r="D114" s="7" t="s">
        <v>31</v>
      </c>
      <c r="E114" s="41" t="s">
        <v>138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5" x14ac:dyDescent="0.25">
      <c r="A115" s="23"/>
      <c r="B115" s="15"/>
      <c r="C115" s="11"/>
      <c r="D115" s="7" t="s">
        <v>32</v>
      </c>
      <c r="E115" s="41" t="s">
        <v>139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79.73</v>
      </c>
    </row>
    <row r="119" spans="1:12" ht="15.75" thickBot="1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150.82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8" t="s">
        <v>103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106</v>
      </c>
      <c r="L120" s="39">
        <v>71.09</v>
      </c>
    </row>
    <row r="121" spans="1:12" ht="15" x14ac:dyDescent="0.25">
      <c r="A121" s="14"/>
      <c r="B121" s="15"/>
      <c r="C121" s="11"/>
      <c r="D121" s="6"/>
      <c r="E121" s="41" t="s">
        <v>104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107</v>
      </c>
      <c r="L121" s="42"/>
    </row>
    <row r="122" spans="1:12" ht="15" x14ac:dyDescent="0.25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53</v>
      </c>
      <c r="L122" s="42"/>
    </row>
    <row r="123" spans="1:12" ht="15" x14ac:dyDescent="0.25">
      <c r="A123" s="14"/>
      <c r="B123" s="15"/>
      <c r="C123" s="11"/>
      <c r="D123" s="7" t="s">
        <v>23</v>
      </c>
      <c r="E123" s="41" t="s">
        <v>136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5" x14ac:dyDescent="0.25">
      <c r="A124" s="14"/>
      <c r="B124" s="15"/>
      <c r="C124" s="11"/>
      <c r="D124" s="7" t="s">
        <v>24</v>
      </c>
      <c r="E124" s="41" t="s">
        <v>105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108</v>
      </c>
      <c r="L124" s="42"/>
    </row>
    <row r="125" spans="1:12" ht="15" x14ac:dyDescent="0.2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 t="s">
        <v>109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110</v>
      </c>
      <c r="L129" s="42">
        <v>79.73</v>
      </c>
    </row>
    <row r="130" spans="1:12" ht="15" x14ac:dyDescent="0.25">
      <c r="A130" s="14"/>
      <c r="B130" s="15"/>
      <c r="C130" s="11"/>
      <c r="D130" s="7" t="s">
        <v>28</v>
      </c>
      <c r="E130" s="41" t="s">
        <v>111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69</v>
      </c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82</v>
      </c>
      <c r="L132" s="42"/>
    </row>
    <row r="133" spans="1:12" ht="15" x14ac:dyDescent="0.25">
      <c r="A133" s="14"/>
      <c r="B133" s="15"/>
      <c r="C133" s="11"/>
      <c r="D133" s="7" t="s">
        <v>31</v>
      </c>
      <c r="E133" s="41" t="s">
        <v>138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5" x14ac:dyDescent="0.25">
      <c r="A134" s="14"/>
      <c r="B134" s="15"/>
      <c r="C134" s="11"/>
      <c r="D134" s="7" t="s">
        <v>32</v>
      </c>
      <c r="E134" s="41" t="s">
        <v>137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5" x14ac:dyDescent="0.25">
      <c r="A135" s="14"/>
      <c r="B135" s="15"/>
      <c r="C135" s="11"/>
      <c r="D135" s="6"/>
      <c r="E135" s="41" t="s">
        <v>52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 t="s">
        <v>54</v>
      </c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150.82</v>
      </c>
    </row>
    <row r="139" spans="1:12" ht="25.5" x14ac:dyDescent="0.25">
      <c r="A139" s="20">
        <v>2</v>
      </c>
      <c r="B139" s="21">
        <v>3</v>
      </c>
      <c r="C139" s="22" t="s">
        <v>20</v>
      </c>
      <c r="D139" s="5" t="s">
        <v>21</v>
      </c>
      <c r="E139" s="38" t="s">
        <v>114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74</v>
      </c>
      <c r="L139" s="39">
        <v>71.09</v>
      </c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53</v>
      </c>
      <c r="L141" s="42"/>
    </row>
    <row r="142" spans="1:12" ht="28.5" customHeight="1" x14ac:dyDescent="0.25">
      <c r="A142" s="23"/>
      <c r="B142" s="15"/>
      <c r="C142" s="11"/>
      <c r="D142" s="7" t="s">
        <v>23</v>
      </c>
      <c r="E142" s="41" t="s">
        <v>138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5" x14ac:dyDescent="0.2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71.09</v>
      </c>
    </row>
    <row r="147" spans="1:12" ht="25.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76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73</v>
      </c>
      <c r="L147" s="42">
        <v>79.73</v>
      </c>
    </row>
    <row r="148" spans="1:12" ht="15" x14ac:dyDescent="0.25">
      <c r="A148" s="23"/>
      <c r="B148" s="15"/>
      <c r="C148" s="11"/>
      <c r="D148" s="7" t="s">
        <v>27</v>
      </c>
      <c r="E148" s="41" t="s">
        <v>115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116</v>
      </c>
      <c r="L148" s="42"/>
    </row>
    <row r="149" spans="1:12" ht="15" x14ac:dyDescent="0.25">
      <c r="A149" s="23"/>
      <c r="B149" s="15"/>
      <c r="C149" s="11"/>
      <c r="D149" s="7" t="s">
        <v>28</v>
      </c>
      <c r="E149" s="41" t="s">
        <v>78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81</v>
      </c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53</v>
      </c>
      <c r="L151" s="42"/>
    </row>
    <row r="152" spans="1:12" ht="15" x14ac:dyDescent="0.25">
      <c r="A152" s="23"/>
      <c r="B152" s="15"/>
      <c r="C152" s="11"/>
      <c r="D152" s="7" t="s">
        <v>31</v>
      </c>
      <c r="E152" s="41" t="s">
        <v>138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5" x14ac:dyDescent="0.25">
      <c r="A153" s="23"/>
      <c r="B153" s="15"/>
      <c r="C153" s="11"/>
      <c r="D153" s="7" t="s">
        <v>32</v>
      </c>
      <c r="E153" s="41" t="s">
        <v>137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79.73</v>
      </c>
    </row>
    <row r="157" spans="1:12" ht="15.75" thickBot="1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8" t="s">
        <v>86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83</v>
      </c>
      <c r="L158" s="39">
        <v>71.09</v>
      </c>
    </row>
    <row r="159" spans="1:12" ht="15" x14ac:dyDescent="0.25">
      <c r="A159" s="23"/>
      <c r="B159" s="15"/>
      <c r="C159" s="11"/>
      <c r="D159" s="6"/>
      <c r="E159" s="41" t="s">
        <v>118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119</v>
      </c>
      <c r="L159" s="42"/>
    </row>
    <row r="160" spans="1:12" ht="15" x14ac:dyDescent="0.25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53</v>
      </c>
      <c r="L160" s="42"/>
    </row>
    <row r="161" spans="1:12" ht="15" x14ac:dyDescent="0.25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 t="s">
        <v>117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54</v>
      </c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 t="s">
        <v>46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120</v>
      </c>
      <c r="L167" s="42">
        <v>79.73</v>
      </c>
    </row>
    <row r="168" spans="1:12" ht="15" x14ac:dyDescent="0.25">
      <c r="A168" s="23"/>
      <c r="B168" s="15"/>
      <c r="C168" s="11"/>
      <c r="D168" s="7" t="s">
        <v>28</v>
      </c>
      <c r="E168" s="41" t="s">
        <v>121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122</v>
      </c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 t="s">
        <v>123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59</v>
      </c>
      <c r="L170" s="42"/>
    </row>
    <row r="171" spans="1:12" ht="15" x14ac:dyDescent="0.25">
      <c r="A171" s="23"/>
      <c r="B171" s="15"/>
      <c r="C171" s="11"/>
      <c r="D171" s="7" t="s">
        <v>31</v>
      </c>
      <c r="E171" s="41" t="s">
        <v>138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5" x14ac:dyDescent="0.25">
      <c r="A172" s="23"/>
      <c r="B172" s="15"/>
      <c r="C172" s="11"/>
      <c r="D172" s="7" t="s">
        <v>32</v>
      </c>
      <c r="E172" s="41" t="s">
        <v>137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5" x14ac:dyDescent="0.25">
      <c r="A173" s="23"/>
      <c r="B173" s="15"/>
      <c r="C173" s="11"/>
      <c r="D173" s="6"/>
      <c r="E173" s="41" t="s">
        <v>124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108</v>
      </c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79.73</v>
      </c>
    </row>
    <row r="176" spans="1:12" ht="15.75" thickBot="1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150.82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8" t="s">
        <v>125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96</v>
      </c>
      <c r="L177" s="39">
        <v>71.09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41" t="s">
        <v>47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126</v>
      </c>
      <c r="L179" s="42"/>
    </row>
    <row r="180" spans="1:12" ht="15" x14ac:dyDescent="0.25">
      <c r="A180" s="23"/>
      <c r="B180" s="15"/>
      <c r="C180" s="11"/>
      <c r="D180" s="7" t="s">
        <v>23</v>
      </c>
      <c r="E180" s="41" t="s">
        <v>138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5" x14ac:dyDescent="0.2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 t="s">
        <v>127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128</v>
      </c>
      <c r="L186" s="42">
        <v>79.73</v>
      </c>
    </row>
    <row r="187" spans="1:12" ht="15" x14ac:dyDescent="0.25">
      <c r="A187" s="23"/>
      <c r="B187" s="15"/>
      <c r="C187" s="11"/>
      <c r="D187" s="7" t="s">
        <v>28</v>
      </c>
      <c r="E187" s="41" t="s">
        <v>129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130</v>
      </c>
      <c r="L187" s="42"/>
    </row>
    <row r="188" spans="1:12" ht="15" x14ac:dyDescent="0.25">
      <c r="A188" s="23"/>
      <c r="B188" s="15"/>
      <c r="C188" s="11"/>
      <c r="D188" s="7" t="s">
        <v>29</v>
      </c>
      <c r="E188" s="41" t="s">
        <v>131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132</v>
      </c>
      <c r="L188" s="42"/>
    </row>
    <row r="189" spans="1:12" ht="15" x14ac:dyDescent="0.25">
      <c r="A189" s="23"/>
      <c r="B189" s="15"/>
      <c r="C189" s="11"/>
      <c r="D189" s="7" t="s">
        <v>30</v>
      </c>
      <c r="E189" s="41" t="s">
        <v>70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71</v>
      </c>
      <c r="L189" s="42"/>
    </row>
    <row r="190" spans="1:12" ht="15" x14ac:dyDescent="0.25">
      <c r="A190" s="23"/>
      <c r="B190" s="15"/>
      <c r="C190" s="11"/>
      <c r="D190" s="7" t="s">
        <v>31</v>
      </c>
      <c r="E190" s="41" t="s">
        <v>138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5" x14ac:dyDescent="0.25">
      <c r="A191" s="23"/>
      <c r="B191" s="15"/>
      <c r="C191" s="11"/>
      <c r="D191" s="7" t="s">
        <v>32</v>
      </c>
      <c r="E191" s="41" t="s">
        <v>137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79.73</v>
      </c>
    </row>
    <row r="195" spans="1:12" ht="15.75" thickBot="1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150.82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1224.2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40.700000000000003</v>
      </c>
      <c r="I196" s="34">
        <f>(I24+I43+I62+I81+I100+I119+I138+I157+I176+I195)/(IF(I24=0,0,1)+IF(I43=0,0,1)+IF(I62=0,0,1)+IF(I81=0,0,1)+IF(I100=0,0,1)+IF(I119=0,0,1)+IF(I138=0,0,1)+IF(I157=0,0,1)+IF(I176=0,0,1)+IF(I195=0,0,1))</f>
        <v>172.2</v>
      </c>
      <c r="J196" s="34">
        <f>(J24+J43+J62+J81+J100+J119+J138+J157+J176+J195)/(IF(J24=0,0,1)+IF(J43=0,0,1)+IF(J62=0,0,1)+IF(J81=0,0,1)+IF(J100=0,0,1)+IF(J119=0,0,1)+IF(J138=0,0,1)+IF(J157=0,0,1)+IF(J176=0,0,1)+IF(J195=0,0,1))</f>
        <v>1250.3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talalaevka@mail.ru</cp:lastModifiedBy>
  <cp:lastPrinted>2025-07-18T09:47:10Z</cp:lastPrinted>
  <dcterms:created xsi:type="dcterms:W3CDTF">2022-05-16T14:23:56Z</dcterms:created>
  <dcterms:modified xsi:type="dcterms:W3CDTF">2025-11-14T07:48:46Z</dcterms:modified>
</cp:coreProperties>
</file>